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G:\Drive condivisi\AC Contratti_e_Gare\GARE\2._SOTTO SOGLIA\2023\Manutenzione compressori aria e azoto\"/>
    </mc:Choice>
  </mc:AlternateContent>
  <xr:revisionPtr revIDLastSave="0" documentId="13_ncr:1_{C8BA422D-1D4B-46DC-A737-69D468153B1E}" xr6:coauthVersionLast="47" xr6:coauthVersionMax="47" xr10:uidLastSave="{00000000-0000-0000-0000-000000000000}"/>
  <bookViews>
    <workbookView xWindow="-120" yWindow="-120" windowWidth="29040" windowHeight="17520" xr2:uid="{00000000-000D-0000-FFFF-FFFF00000000}"/>
  </bookViews>
  <sheets>
    <sheet name="Foglio1" sheetId="1" r:id="rId1"/>
  </sheets>
  <definedNames>
    <definedName name="Print_Area" localSheetId="0">Foglio1!$B$1:$F$10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 l="1"/>
  <c r="G40" i="1"/>
  <c r="G38" i="1"/>
  <c r="G37" i="1"/>
  <c r="G48" i="1"/>
  <c r="G44" i="1"/>
  <c r="G43" i="1"/>
  <c r="G35" i="1"/>
  <c r="G34" i="1"/>
  <c r="G33" i="1"/>
  <c r="G32" i="1"/>
  <c r="G31" i="1"/>
  <c r="G30" i="1"/>
  <c r="G28" i="1"/>
  <c r="G26" i="1"/>
  <c r="G25" i="1"/>
  <c r="G23" i="1"/>
  <c r="G22" i="1"/>
  <c r="G20" i="1"/>
  <c r="G42" i="1"/>
  <c r="G17" i="1"/>
  <c r="G18" i="1"/>
  <c r="G16" i="1"/>
  <c r="G14" i="1"/>
  <c r="G13" i="1"/>
  <c r="G12" i="1"/>
  <c r="G10" i="1"/>
  <c r="G9" i="1"/>
  <c r="G8" i="1"/>
  <c r="G51" i="1" l="1"/>
</calcChain>
</file>

<file path=xl/sharedStrings.xml><?xml version="1.0" encoding="utf-8"?>
<sst xmlns="http://schemas.openxmlformats.org/spreadsheetml/2006/main" count="104" uniqueCount="84">
  <si>
    <t xml:space="preserve">Prezzo Cad. </t>
  </si>
  <si>
    <t>Compressore ARIA Atlas Copco GA30VSD+</t>
  </si>
  <si>
    <t>API834638</t>
  </si>
  <si>
    <t xml:space="preserve">Numero Fabbrica </t>
  </si>
  <si>
    <t xml:space="preserve">Apparecchiatura </t>
  </si>
  <si>
    <t>1.01</t>
  </si>
  <si>
    <t xml:space="preserve">Periodicità </t>
  </si>
  <si>
    <t xml:space="preserve">Annuale 1° Semestre </t>
  </si>
  <si>
    <t xml:space="preserve">Annuale 2° Semestre </t>
  </si>
  <si>
    <t>1.02</t>
  </si>
  <si>
    <t>1.03</t>
  </si>
  <si>
    <t xml:space="preserve">Su richiesta </t>
  </si>
  <si>
    <t xml:space="preserve">Q.tà 4 anni </t>
  </si>
  <si>
    <t xml:space="preserve">Totale  </t>
  </si>
  <si>
    <t>Voce scheda attività</t>
  </si>
  <si>
    <t>Compressore ARIA ALUP ALLEGRO22</t>
  </si>
  <si>
    <t>CAI511529</t>
  </si>
  <si>
    <t>Essiccatore ad assorbimento PARKER K-MT20</t>
  </si>
  <si>
    <t>2.01</t>
  </si>
  <si>
    <t>2.02</t>
  </si>
  <si>
    <t>2.03</t>
  </si>
  <si>
    <t>A scadenza</t>
  </si>
  <si>
    <t>3.01</t>
  </si>
  <si>
    <t>3.02</t>
  </si>
  <si>
    <t>3.03</t>
  </si>
  <si>
    <t>Separatore acqua/olio ALUP OWS52</t>
  </si>
  <si>
    <t>ITR0691483</t>
  </si>
  <si>
    <t>Semestrale</t>
  </si>
  <si>
    <t>Essiccatore PARKER SPE062</t>
  </si>
  <si>
    <t>5.01</t>
  </si>
  <si>
    <t>4.01</t>
  </si>
  <si>
    <t>5.02</t>
  </si>
  <si>
    <t>Serbatoio ARIA in press. 500 LT (ARIA PRINCIPALE Loc.PE 05.94_PdC)</t>
  </si>
  <si>
    <t>Serbatoio ARIA in press. 500 LT (ARIA LAB.EST Loc. PE 04.08_CR3D)</t>
  </si>
  <si>
    <t>Serbatoio ARIA in press. 500 LT (LAB.NORD Loc. PN 03.20_Sott.Lab)</t>
  </si>
  <si>
    <t>Serbatoio ARIA in press. 1000 LT (AUTOPRODUTTORE AZOTO Loc. PE 05.94_PdC)</t>
  </si>
  <si>
    <t>Serbatoio AZOTO in press. 1000 LT (SCAMBIO AUTOPRODUTTORE N2  Loc. PE 05.94_PdC)</t>
  </si>
  <si>
    <t>Serbatoio AZOTO in press. 1000 LT (ACCUMULO N2 Loc. PE PE 04.33_Cunicolo CDR)</t>
  </si>
  <si>
    <t>Generatore AZOTO Atlas Copco NGP40+</t>
  </si>
  <si>
    <t>399312970002</t>
  </si>
  <si>
    <t>API207347</t>
  </si>
  <si>
    <t>6.02</t>
  </si>
  <si>
    <t>6.01</t>
  </si>
  <si>
    <t>Colonna assorbimento Parker AKM15 (Autoproduttore AZOTO)</t>
  </si>
  <si>
    <t>400245560001</t>
  </si>
  <si>
    <t>7.01</t>
  </si>
  <si>
    <t>8.01</t>
  </si>
  <si>
    <t>9.01</t>
  </si>
  <si>
    <t>10.01</t>
  </si>
  <si>
    <t>11.01</t>
  </si>
  <si>
    <t>12.01</t>
  </si>
  <si>
    <t>13.01</t>
  </si>
  <si>
    <t>14.01</t>
  </si>
  <si>
    <t>14.02</t>
  </si>
  <si>
    <t>15.01</t>
  </si>
  <si>
    <t xml:space="preserve">Generale- Sost. Valvole Apparecchiature </t>
  </si>
  <si>
    <t xml:space="preserve">Generale- Sost. doppie Valvole Serbatoi  </t>
  </si>
  <si>
    <t xml:space="preserve">Generale- Verifiche Spessimetriche </t>
  </si>
  <si>
    <t xml:space="preserve">Annuale </t>
  </si>
  <si>
    <t>Compressore aria POWER SYSTEM PS25200 CT4</t>
  </si>
  <si>
    <t>Essiccatore frigo M.T.A. DE 003</t>
  </si>
  <si>
    <t>16.01</t>
  </si>
  <si>
    <t>16.02</t>
  </si>
  <si>
    <t>16.03</t>
  </si>
  <si>
    <t>Biennale</t>
  </si>
  <si>
    <t xml:space="preserve">MODELLO OFFERTA </t>
  </si>
  <si>
    <t>Il costo del materiale verrà negoziato in fase esecutiva, mediante applicazione di maggiorazioni rispetto ai costi di acquisto dal produttore originario contenute entro i seguenti limiti: max+15% per spese generali e max+10% per utile. Il fornitore, al fine di consentire la verifica in ordine alla congruità dei prezzi applicati, dovrà allegare alla contabilità finale copia delle  fatture quietanzate riferite al costo di acquisto del materiale dal produttore/fornitore originario. La Fondazione si riserva di effettuare le verifiche in ordine alla congruità dei prezzi dei materiali anche mediante indagine di mercato.</t>
  </si>
  <si>
    <t xml:space="preserve">Stima Ore in economia </t>
  </si>
  <si>
    <t>TOTALE VOCI A+B/</t>
  </si>
  <si>
    <t xml:space="preserve">A_BASE DI GARA - MANUTENZIONE PROGRAMMATA </t>
  </si>
  <si>
    <t xml:space="preserve">B_BASE DI GARA - MANUTENZIONE STRAORDINARIA - A GUASTO  </t>
  </si>
  <si>
    <t>N.B. L'operatore economico deve compilare esclusivamente le parti evidenziate in giallo</t>
  </si>
  <si>
    <t>Il sottoscritto ………………….. nella propria qualità di …........... avente i poteri necessari per impegnare l'impresa……………con sede legale in………………P.IVA……….</t>
  </si>
  <si>
    <t>Con riferimento all’offerta presentata,</t>
  </si>
  <si>
    <t>DICHIARA INOLTRE</t>
  </si>
  <si>
    <t>Luogo e data ________________</t>
  </si>
  <si>
    <t>Firma digitale del sottoscrittore</t>
  </si>
  <si>
    <t>oltre oneri della sicurezza da interferenze, quantificati in Euro 407,31</t>
  </si>
  <si>
    <t>che i prezzi unitari offerti – espressi in Euro e al netto di IVA - sono comprensivi di qualsiasi altra spesa dovuta per la gestione del servizio.</t>
  </si>
  <si>
    <t>che l’offerta economica è stata formulata tenendo conto degli obblighi connessi alle disposizioni in materia di sicurezza e protezione dei lavoratori nonché delle condizioni di lavoro;</t>
  </si>
  <si>
    <t>di impegnarsi a mantenere l’offerta fissa ed invariabile a tutti gli effetti per un periodo di 180 (centottanta) giorni consecutivi dalla data di scadenza del termine per la sua presentazione.</t>
  </si>
  <si>
    <t>che i canoni unitari offerti per la manutenzione programmata sono inclusivi dei costi dei materiali utilizzati e della manodopera, e di accettare che gli stessi verranno contabilizzati “a corpo” (allegare elenco e descrizione dettagliata dei materiali che saranno utilizzati negli interventi di manutenzione programmata)</t>
  </si>
  <si>
    <t>che i costi della manodopera inclusi nel prezzo offerto sono pari a:</t>
  </si>
  <si>
    <t>che i costi della sicurezza interna aziendale inclusi nel prezzo offerto sono pari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</si>
</sst>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10]_-;\-* #,##0.00\ [$€-410]_-;_-* &quot;-&quot;??\ [$€-410]_-;_-@_-"/>
  </numFmts>
  <fonts count="13" x14ac:knownFonts="1">
    <font>
      <sz val="11"/>
      <color theme="1"/>
      <name val="Calibri"/>
      <family val="2"/>
      <scheme val="minor"/>
    </font>
    <font>
      <sz val="8"/>
      <name val="Calibri"/>
      <family val="2"/>
      <scheme val="minor"/>
    </font>
    <font>
      <b/>
      <sz val="11"/>
      <color rgb="FF000000"/>
      <name val="Calibri"/>
      <family val="2"/>
    </font>
    <font>
      <b/>
      <sz val="11"/>
      <color theme="1"/>
      <name val="Calibri"/>
      <family val="2"/>
      <scheme val="minor"/>
    </font>
    <font>
      <b/>
      <u/>
      <sz val="11"/>
      <color rgb="FF000000"/>
      <name val="Calibri"/>
      <family val="2"/>
    </font>
    <font>
      <b/>
      <u/>
      <sz val="11"/>
      <color theme="1"/>
      <name val="Calibri"/>
      <family val="2"/>
      <scheme val="minor"/>
    </font>
    <font>
      <sz val="11"/>
      <color rgb="FF000000"/>
      <name val="Calibri"/>
      <family val="2"/>
    </font>
    <font>
      <b/>
      <sz val="18"/>
      <color theme="1"/>
      <name val="Calibri"/>
      <family val="2"/>
      <scheme val="minor"/>
    </font>
    <font>
      <b/>
      <i/>
      <u/>
      <sz val="12"/>
      <color rgb="FF000000"/>
      <name val="Arial"/>
      <family val="2"/>
    </font>
    <font>
      <sz val="12"/>
      <color rgb="FF000000"/>
      <name val="Arial"/>
      <family val="2"/>
    </font>
    <font>
      <sz val="12"/>
      <color theme="1"/>
      <name val="Arial"/>
      <family val="2"/>
    </font>
    <font>
      <b/>
      <sz val="12"/>
      <color theme="1"/>
      <name val="Arial"/>
      <family val="2"/>
    </font>
    <font>
      <i/>
      <u/>
      <sz val="12"/>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1">
    <xf numFmtId="0" fontId="0" fillId="0" borderId="0"/>
  </cellStyleXfs>
  <cellXfs count="62">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xf>
    <xf numFmtId="0" fontId="0" fillId="0" borderId="1" xfId="0" applyBorder="1" applyAlignment="1">
      <alignment horizont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164" fontId="4" fillId="0" borderId="1" xfId="0" applyNumberFormat="1" applyFont="1" applyBorder="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horizontal="left" vertical="center"/>
    </xf>
    <xf numFmtId="164" fontId="0" fillId="0" borderId="1" xfId="0" applyNumberFormat="1" applyBorder="1" applyAlignment="1">
      <alignment horizontal="center"/>
    </xf>
    <xf numFmtId="0" fontId="0" fillId="0" borderId="0" xfId="0" applyAlignment="1">
      <alignment horizontal="center" vertical="top"/>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center" vertical="top" wrapText="1"/>
    </xf>
    <xf numFmtId="0" fontId="0" fillId="0" borderId="1" xfId="0" applyBorder="1" applyAlignment="1">
      <alignment horizontal="center" vertical="top" wrapText="1"/>
    </xf>
    <xf numFmtId="0" fontId="0" fillId="0" borderId="0" xfId="0" applyAlignment="1">
      <alignment horizontal="left" vertical="top"/>
    </xf>
    <xf numFmtId="0" fontId="0" fillId="0" borderId="1" xfId="0" applyBorder="1" applyAlignment="1">
      <alignment horizontal="center" vertical="top"/>
    </xf>
    <xf numFmtId="0" fontId="0" fillId="0" borderId="1" xfId="0" applyBorder="1" applyAlignment="1">
      <alignment horizontal="left" vertical="top"/>
    </xf>
    <xf numFmtId="0" fontId="0" fillId="0" borderId="2" xfId="0" applyBorder="1" applyAlignment="1">
      <alignment horizontal="center"/>
    </xf>
    <xf numFmtId="0" fontId="0" fillId="0" borderId="1" xfId="0" quotePrefix="1" applyBorder="1" applyAlignment="1">
      <alignment horizontal="center" vertical="center"/>
    </xf>
    <xf numFmtId="3" fontId="0" fillId="0" borderId="1" xfId="0" applyNumberFormat="1" applyBorder="1" applyAlignment="1">
      <alignment horizontal="center" vertical="top"/>
    </xf>
    <xf numFmtId="3" fontId="0" fillId="0" borderId="1" xfId="0" applyNumberFormat="1" applyBorder="1" applyAlignment="1">
      <alignment horizontal="center"/>
    </xf>
    <xf numFmtId="0" fontId="3" fillId="0" borderId="1" xfId="0" applyFont="1" applyBorder="1" applyAlignment="1">
      <alignment vertical="center"/>
    </xf>
    <xf numFmtId="0" fontId="0" fillId="0" borderId="1" xfId="0" applyBorder="1" applyAlignment="1">
      <alignment horizontal="left" vertical="center" wrapText="1"/>
    </xf>
    <xf numFmtId="0" fontId="4" fillId="0" borderId="1" xfId="0" applyFont="1" applyBorder="1" applyAlignment="1">
      <alignment horizontal="center" vertical="center" wrapText="1"/>
    </xf>
    <xf numFmtId="0" fontId="3" fillId="0" borderId="0" xfId="0" applyFont="1" applyAlignment="1">
      <alignment vertical="center"/>
    </xf>
    <xf numFmtId="0" fontId="7" fillId="0" borderId="0" xfId="0" applyFont="1" applyAlignment="1">
      <alignment horizontal="center" vertical="center"/>
    </xf>
    <xf numFmtId="0" fontId="10" fillId="0" borderId="0" xfId="0" applyFont="1" applyAlignment="1">
      <alignment wrapText="1"/>
    </xf>
    <xf numFmtId="0" fontId="11" fillId="0" borderId="0" xfId="0" applyFont="1" applyAlignment="1">
      <alignment horizontal="center" vertical="center"/>
    </xf>
    <xf numFmtId="0" fontId="10" fillId="0" borderId="0" xfId="0" applyFont="1" applyAlignment="1">
      <alignment horizontal="justify" vertical="center"/>
    </xf>
    <xf numFmtId="0" fontId="10" fillId="0" borderId="0" xfId="0" applyFont="1"/>
    <xf numFmtId="0" fontId="10" fillId="0" borderId="0" xfId="0" applyFont="1" applyAlignment="1">
      <alignment vertical="center"/>
    </xf>
    <xf numFmtId="164" fontId="0" fillId="0" borderId="7" xfId="0" applyNumberFormat="1" applyBorder="1" applyAlignment="1">
      <alignment horizontal="center"/>
    </xf>
    <xf numFmtId="164" fontId="0" fillId="0" borderId="5" xfId="0" applyNumberFormat="1" applyBorder="1" applyAlignment="1">
      <alignment horizontal="center"/>
    </xf>
    <xf numFmtId="0" fontId="0" fillId="0" borderId="8" xfId="0" applyBorder="1"/>
    <xf numFmtId="0" fontId="0" fillId="0" borderId="9" xfId="0" applyBorder="1"/>
    <xf numFmtId="0" fontId="0" fillId="0" borderId="10" xfId="0" applyBorder="1"/>
    <xf numFmtId="164" fontId="0" fillId="3" borderId="5" xfId="0" applyNumberFormat="1" applyFill="1" applyBorder="1" applyAlignment="1">
      <alignment horizontal="center"/>
    </xf>
    <xf numFmtId="0" fontId="0" fillId="0" borderId="6" xfId="0" applyBorder="1" applyAlignment="1">
      <alignment horizontal="center"/>
    </xf>
    <xf numFmtId="164" fontId="5" fillId="0" borderId="2" xfId="0" applyNumberFormat="1" applyFont="1" applyBorder="1" applyAlignment="1">
      <alignment horizontal="center" vertical="center"/>
    </xf>
    <xf numFmtId="164" fontId="0" fillId="0" borderId="4" xfId="0" applyNumberFormat="1" applyBorder="1" applyAlignment="1">
      <alignment horizontal="center"/>
    </xf>
    <xf numFmtId="0" fontId="10" fillId="3" borderId="0" xfId="0" applyFont="1" applyFill="1" applyAlignment="1">
      <alignment horizontal="center" vertical="center"/>
    </xf>
    <xf numFmtId="0" fontId="12" fillId="3" borderId="0" xfId="0" applyFont="1" applyFill="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8" fillId="0" borderId="0" xfId="0" applyFont="1" applyAlignment="1">
      <alignment horizontal="center" vertical="center"/>
    </xf>
    <xf numFmtId="0" fontId="9" fillId="3" borderId="0" xfId="0" applyFont="1" applyFill="1" applyAlignment="1">
      <alignment horizontal="center" vertical="center" wrapText="1"/>
    </xf>
    <xf numFmtId="0" fontId="10" fillId="3" borderId="0" xfId="0" applyFont="1" applyFill="1" applyAlignment="1">
      <alignment horizontal="center" vertical="center" wrapText="1"/>
    </xf>
    <xf numFmtId="0" fontId="11" fillId="0" borderId="0" xfId="0" applyFont="1" applyAlignment="1">
      <alignment horizontal="center" vertical="center"/>
    </xf>
    <xf numFmtId="0" fontId="7" fillId="0" borderId="1" xfId="0" applyFont="1" applyBorder="1" applyAlignment="1">
      <alignment horizontal="center" vertical="center"/>
    </xf>
    <xf numFmtId="0" fontId="2" fillId="2" borderId="1" xfId="0" applyFont="1" applyFill="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2" xfId="0" quotePrefix="1" applyBorder="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8"/>
  <sheetViews>
    <sheetView tabSelected="1" zoomScale="70" zoomScaleNormal="70" workbookViewId="0">
      <selection activeCell="B2" sqref="B2:F2"/>
    </sheetView>
  </sheetViews>
  <sheetFormatPr defaultColWidth="8.7109375" defaultRowHeight="15" x14ac:dyDescent="0.25"/>
  <cols>
    <col min="1" max="1" width="14.42578125" style="1" customWidth="1"/>
    <col min="2" max="2" width="75.5703125" style="17" bestFit="1" customWidth="1"/>
    <col min="3" max="3" width="15.7109375" style="12" bestFit="1" customWidth="1"/>
    <col min="4" max="4" width="18.5703125" style="12" bestFit="1" customWidth="1"/>
    <col min="5" max="5" width="18.7109375" style="1" customWidth="1"/>
    <col min="6" max="6" width="23.7109375" style="3" customWidth="1"/>
    <col min="7" max="7" width="21.7109375" style="3" bestFit="1" customWidth="1"/>
    <col min="8" max="16384" width="8.7109375" style="1"/>
  </cols>
  <sheetData>
    <row r="1" spans="1:7" ht="60" customHeight="1" x14ac:dyDescent="0.25">
      <c r="A1" s="24"/>
      <c r="B1" s="51" t="s">
        <v>65</v>
      </c>
      <c r="C1" s="51"/>
      <c r="D1" s="51"/>
      <c r="E1" s="51"/>
      <c r="F1" s="51"/>
      <c r="G1" s="51"/>
    </row>
    <row r="2" spans="1:7" ht="60" customHeight="1" x14ac:dyDescent="0.25">
      <c r="A2" s="27"/>
      <c r="B2" s="47" t="s">
        <v>71</v>
      </c>
      <c r="C2" s="47"/>
      <c r="D2" s="47"/>
      <c r="E2" s="47"/>
      <c r="F2" s="47"/>
      <c r="G2" s="28"/>
    </row>
    <row r="3" spans="1:7" ht="60" customHeight="1" x14ac:dyDescent="0.25">
      <c r="A3" s="27"/>
      <c r="B3" s="48" t="s">
        <v>72</v>
      </c>
      <c r="C3" s="48"/>
      <c r="D3" s="49"/>
      <c r="E3" s="49"/>
      <c r="F3" s="49"/>
      <c r="G3" s="28"/>
    </row>
    <row r="5" spans="1:7" x14ac:dyDescent="0.25">
      <c r="A5" s="52" t="s">
        <v>69</v>
      </c>
      <c r="B5" s="52"/>
      <c r="C5" s="52"/>
      <c r="D5" s="52"/>
      <c r="E5" s="52"/>
      <c r="F5" s="52"/>
      <c r="G5" s="52"/>
    </row>
    <row r="6" spans="1:7" x14ac:dyDescent="0.25">
      <c r="B6" s="2"/>
      <c r="C6" s="1"/>
      <c r="D6" s="1"/>
    </row>
    <row r="7" spans="1:7" s="8" customFormat="1" ht="30.75" thickBot="1" x14ac:dyDescent="0.3">
      <c r="A7" s="26" t="s">
        <v>14</v>
      </c>
      <c r="B7" s="5" t="s">
        <v>4</v>
      </c>
      <c r="C7" s="6" t="s">
        <v>3</v>
      </c>
      <c r="D7" s="6" t="s">
        <v>6</v>
      </c>
      <c r="E7" s="6" t="s">
        <v>12</v>
      </c>
      <c r="F7" s="41" t="s">
        <v>0</v>
      </c>
      <c r="G7" s="7" t="s">
        <v>13</v>
      </c>
    </row>
    <row r="8" spans="1:7" ht="14.45" customHeight="1" thickTop="1" thickBot="1" x14ac:dyDescent="0.3">
      <c r="A8" s="9" t="s">
        <v>5</v>
      </c>
      <c r="B8" s="53" t="s">
        <v>1</v>
      </c>
      <c r="C8" s="54" t="s">
        <v>2</v>
      </c>
      <c r="D8" s="4" t="s">
        <v>7</v>
      </c>
      <c r="E8" s="40">
        <v>4</v>
      </c>
      <c r="F8" s="39"/>
      <c r="G8" s="34">
        <f>E8*F8</f>
        <v>0</v>
      </c>
    </row>
    <row r="9" spans="1:7" ht="16.5" thickTop="1" thickBot="1" x14ac:dyDescent="0.3">
      <c r="A9" s="9" t="s">
        <v>9</v>
      </c>
      <c r="B9" s="53"/>
      <c r="C9" s="54"/>
      <c r="D9" s="4" t="s">
        <v>8</v>
      </c>
      <c r="E9" s="40">
        <v>4</v>
      </c>
      <c r="F9" s="39"/>
      <c r="G9" s="34">
        <f>E9*F9</f>
        <v>0</v>
      </c>
    </row>
    <row r="10" spans="1:7" ht="16.5" thickTop="1" thickBot="1" x14ac:dyDescent="0.3">
      <c r="A10" s="9" t="s">
        <v>10</v>
      </c>
      <c r="B10" s="53"/>
      <c r="C10" s="54"/>
      <c r="D10" s="4" t="s">
        <v>21</v>
      </c>
      <c r="E10" s="40">
        <v>1</v>
      </c>
      <c r="F10" s="39"/>
      <c r="G10" s="34">
        <f>E10*F10</f>
        <v>0</v>
      </c>
    </row>
    <row r="11" spans="1:7" ht="16.5" thickTop="1" thickBot="1" x14ac:dyDescent="0.3">
      <c r="A11" s="12"/>
      <c r="B11" s="13"/>
      <c r="C11" s="14"/>
      <c r="D11" s="15"/>
    </row>
    <row r="12" spans="1:7" ht="16.5" thickTop="1" thickBot="1" x14ac:dyDescent="0.3">
      <c r="A12" s="9" t="s">
        <v>18</v>
      </c>
      <c r="B12" s="53" t="s">
        <v>15</v>
      </c>
      <c r="C12" s="54" t="s">
        <v>16</v>
      </c>
      <c r="D12" s="4" t="s">
        <v>7</v>
      </c>
      <c r="E12" s="40">
        <v>3</v>
      </c>
      <c r="F12" s="39"/>
      <c r="G12" s="34">
        <f>E12*F12</f>
        <v>0</v>
      </c>
    </row>
    <row r="13" spans="1:7" ht="16.5" thickTop="1" thickBot="1" x14ac:dyDescent="0.3">
      <c r="A13" s="9" t="s">
        <v>19</v>
      </c>
      <c r="B13" s="53"/>
      <c r="C13" s="54"/>
      <c r="D13" s="4" t="s">
        <v>8</v>
      </c>
      <c r="E13" s="40">
        <v>4</v>
      </c>
      <c r="F13" s="39"/>
      <c r="G13" s="34">
        <f>E13*F13</f>
        <v>0</v>
      </c>
    </row>
    <row r="14" spans="1:7" ht="16.5" thickTop="1" thickBot="1" x14ac:dyDescent="0.3">
      <c r="A14" s="9" t="s">
        <v>20</v>
      </c>
      <c r="B14" s="53"/>
      <c r="C14" s="54"/>
      <c r="D14" s="16" t="s">
        <v>11</v>
      </c>
      <c r="E14" s="40">
        <v>1</v>
      </c>
      <c r="F14" s="39"/>
      <c r="G14" s="34">
        <f>E14*F14</f>
        <v>0</v>
      </c>
    </row>
    <row r="15" spans="1:7" ht="16.5" thickTop="1" thickBot="1" x14ac:dyDescent="0.3">
      <c r="A15" s="12"/>
      <c r="B15" s="13"/>
      <c r="C15" s="14"/>
      <c r="D15" s="15"/>
    </row>
    <row r="16" spans="1:7" ht="16.5" thickTop="1" thickBot="1" x14ac:dyDescent="0.3">
      <c r="A16" s="9" t="s">
        <v>22</v>
      </c>
      <c r="B16" s="58" t="s">
        <v>17</v>
      </c>
      <c r="C16" s="55">
        <v>38324070</v>
      </c>
      <c r="D16" s="4" t="s">
        <v>21</v>
      </c>
      <c r="E16" s="40">
        <v>1</v>
      </c>
      <c r="F16" s="39"/>
      <c r="G16" s="34">
        <f>E16*F16</f>
        <v>0</v>
      </c>
    </row>
    <row r="17" spans="1:7" ht="16.5" thickTop="1" thickBot="1" x14ac:dyDescent="0.3">
      <c r="A17" s="9" t="s">
        <v>23</v>
      </c>
      <c r="B17" s="60"/>
      <c r="C17" s="56"/>
      <c r="D17" s="4" t="s">
        <v>21</v>
      </c>
      <c r="E17" s="40">
        <v>2</v>
      </c>
      <c r="F17" s="39"/>
      <c r="G17" s="34">
        <f t="shared" ref="G17:G18" si="0">E17*F17</f>
        <v>0</v>
      </c>
    </row>
    <row r="18" spans="1:7" ht="16.5" thickTop="1" thickBot="1" x14ac:dyDescent="0.3">
      <c r="A18" s="9" t="s">
        <v>24</v>
      </c>
      <c r="B18" s="60"/>
      <c r="C18" s="57"/>
      <c r="D18" s="4" t="s">
        <v>21</v>
      </c>
      <c r="E18" s="40">
        <v>1</v>
      </c>
      <c r="F18" s="39"/>
      <c r="G18" s="34">
        <f t="shared" si="0"/>
        <v>0</v>
      </c>
    </row>
    <row r="19" spans="1:7" ht="16.5" thickTop="1" thickBot="1" x14ac:dyDescent="0.3">
      <c r="A19" s="12"/>
    </row>
    <row r="20" spans="1:7" ht="16.5" thickTop="1" thickBot="1" x14ac:dyDescent="0.3">
      <c r="A20" s="18" t="s">
        <v>30</v>
      </c>
      <c r="B20" s="19" t="s">
        <v>25</v>
      </c>
      <c r="C20" s="18" t="s">
        <v>26</v>
      </c>
      <c r="D20" s="18" t="s">
        <v>27</v>
      </c>
      <c r="E20" s="40">
        <v>8</v>
      </c>
      <c r="F20" s="39"/>
      <c r="G20" s="34">
        <f>F20*E20</f>
        <v>0</v>
      </c>
    </row>
    <row r="21" spans="1:7" ht="16.5" thickTop="1" thickBot="1" x14ac:dyDescent="0.3">
      <c r="A21" s="12"/>
    </row>
    <row r="22" spans="1:7" ht="16.5" thickTop="1" thickBot="1" x14ac:dyDescent="0.3">
      <c r="A22" s="18" t="s">
        <v>29</v>
      </c>
      <c r="B22" s="58" t="s">
        <v>28</v>
      </c>
      <c r="C22" s="61" t="s">
        <v>39</v>
      </c>
      <c r="D22" s="4" t="s">
        <v>7</v>
      </c>
      <c r="E22" s="40">
        <v>4</v>
      </c>
      <c r="F22" s="39"/>
      <c r="G22" s="34">
        <f>F22*E22</f>
        <v>0</v>
      </c>
    </row>
    <row r="23" spans="1:7" ht="16.5" thickTop="1" thickBot="1" x14ac:dyDescent="0.3">
      <c r="A23" s="18" t="s">
        <v>31</v>
      </c>
      <c r="B23" s="59"/>
      <c r="C23" s="57"/>
      <c r="D23" s="4" t="s">
        <v>8</v>
      </c>
      <c r="E23" s="40">
        <v>4</v>
      </c>
      <c r="F23" s="39"/>
      <c r="G23" s="34">
        <f>F23*E23</f>
        <v>0</v>
      </c>
    </row>
    <row r="24" spans="1:7" ht="16.5" thickTop="1" thickBot="1" x14ac:dyDescent="0.3">
      <c r="A24" s="12"/>
      <c r="B24" s="13"/>
      <c r="C24" s="14"/>
      <c r="D24" s="1"/>
      <c r="E24" s="20"/>
    </row>
    <row r="25" spans="1:7" ht="16.5" thickTop="1" thickBot="1" x14ac:dyDescent="0.3">
      <c r="A25" s="18" t="s">
        <v>42</v>
      </c>
      <c r="B25" s="58" t="s">
        <v>38</v>
      </c>
      <c r="C25" s="55" t="s">
        <v>40</v>
      </c>
      <c r="D25" s="4" t="s">
        <v>7</v>
      </c>
      <c r="E25" s="40">
        <v>4</v>
      </c>
      <c r="F25" s="39"/>
      <c r="G25" s="34">
        <f>F25*E25</f>
        <v>0</v>
      </c>
    </row>
    <row r="26" spans="1:7" ht="16.5" thickTop="1" thickBot="1" x14ac:dyDescent="0.3">
      <c r="A26" s="18" t="s">
        <v>41</v>
      </c>
      <c r="B26" s="59"/>
      <c r="C26" s="57"/>
      <c r="D26" s="4" t="s">
        <v>8</v>
      </c>
      <c r="E26" s="40">
        <v>4</v>
      </c>
      <c r="F26" s="39"/>
      <c r="G26" s="34">
        <f>F26*E26</f>
        <v>0</v>
      </c>
    </row>
    <row r="27" spans="1:7" ht="16.5" thickTop="1" thickBot="1" x14ac:dyDescent="0.3">
      <c r="A27" s="12"/>
      <c r="B27" s="13"/>
      <c r="C27" s="14"/>
      <c r="D27" s="1"/>
    </row>
    <row r="28" spans="1:7" ht="16.5" thickTop="1" thickBot="1" x14ac:dyDescent="0.3">
      <c r="A28" s="18" t="s">
        <v>45</v>
      </c>
      <c r="B28" s="10" t="s">
        <v>43</v>
      </c>
      <c r="C28" s="21" t="s">
        <v>44</v>
      </c>
      <c r="D28" s="4" t="s">
        <v>58</v>
      </c>
      <c r="E28" s="40">
        <v>4</v>
      </c>
      <c r="F28" s="39"/>
      <c r="G28" s="34">
        <f>F28*E28</f>
        <v>0</v>
      </c>
    </row>
    <row r="29" spans="1:7" ht="16.5" thickTop="1" thickBot="1" x14ac:dyDescent="0.3">
      <c r="A29" s="12"/>
      <c r="B29" s="13"/>
      <c r="C29" s="14"/>
      <c r="D29" s="1"/>
    </row>
    <row r="30" spans="1:7" ht="16.5" thickTop="1" thickBot="1" x14ac:dyDescent="0.3">
      <c r="A30" s="18" t="s">
        <v>46</v>
      </c>
      <c r="B30" s="19" t="s">
        <v>32</v>
      </c>
      <c r="C30" s="22">
        <v>1501068005</v>
      </c>
      <c r="D30" s="4" t="s">
        <v>58</v>
      </c>
      <c r="E30" s="40">
        <v>4</v>
      </c>
      <c r="F30" s="39"/>
      <c r="G30" s="34">
        <f>F30*E30</f>
        <v>0</v>
      </c>
    </row>
    <row r="31" spans="1:7" ht="16.5" thickTop="1" thickBot="1" x14ac:dyDescent="0.3">
      <c r="A31" s="18" t="s">
        <v>47</v>
      </c>
      <c r="B31" s="19" t="s">
        <v>33</v>
      </c>
      <c r="C31" s="23">
        <v>1500004077</v>
      </c>
      <c r="D31" s="4" t="s">
        <v>58</v>
      </c>
      <c r="E31" s="40">
        <v>4</v>
      </c>
      <c r="F31" s="39"/>
      <c r="G31" s="34">
        <f t="shared" ref="G31:G37" si="1">F31*E31</f>
        <v>0</v>
      </c>
    </row>
    <row r="32" spans="1:7" ht="16.5" thickTop="1" thickBot="1" x14ac:dyDescent="0.3">
      <c r="A32" s="18" t="s">
        <v>48</v>
      </c>
      <c r="B32" s="19" t="s">
        <v>34</v>
      </c>
      <c r="C32" s="18">
        <v>19208</v>
      </c>
      <c r="D32" s="4" t="s">
        <v>58</v>
      </c>
      <c r="E32" s="40">
        <v>4</v>
      </c>
      <c r="F32" s="39"/>
      <c r="G32" s="34">
        <f t="shared" si="1"/>
        <v>0</v>
      </c>
    </row>
    <row r="33" spans="1:7" ht="16.5" thickTop="1" thickBot="1" x14ac:dyDescent="0.3">
      <c r="A33" s="18" t="s">
        <v>49</v>
      </c>
      <c r="B33" s="19" t="s">
        <v>35</v>
      </c>
      <c r="C33" s="22">
        <v>2003054098</v>
      </c>
      <c r="D33" s="4" t="s">
        <v>58</v>
      </c>
      <c r="E33" s="40">
        <v>4</v>
      </c>
      <c r="F33" s="39"/>
      <c r="G33" s="34">
        <f t="shared" si="1"/>
        <v>0</v>
      </c>
    </row>
    <row r="34" spans="1:7" ht="16.5" thickTop="1" thickBot="1" x14ac:dyDescent="0.3">
      <c r="A34" s="18" t="s">
        <v>50</v>
      </c>
      <c r="B34" s="19" t="s">
        <v>36</v>
      </c>
      <c r="C34" s="22">
        <v>1202424087</v>
      </c>
      <c r="D34" s="4" t="s">
        <v>58</v>
      </c>
      <c r="E34" s="40">
        <v>4</v>
      </c>
      <c r="F34" s="39"/>
      <c r="G34" s="34">
        <f t="shared" si="1"/>
        <v>0</v>
      </c>
    </row>
    <row r="35" spans="1:7" ht="16.5" thickTop="1" thickBot="1" x14ac:dyDescent="0.3">
      <c r="A35" s="18" t="s">
        <v>51</v>
      </c>
      <c r="B35" s="19" t="s">
        <v>37</v>
      </c>
      <c r="C35" s="23">
        <v>1505823015</v>
      </c>
      <c r="D35" s="4" t="s">
        <v>58</v>
      </c>
      <c r="E35" s="40">
        <v>4</v>
      </c>
      <c r="F35" s="39"/>
      <c r="G35" s="34">
        <f t="shared" si="1"/>
        <v>0</v>
      </c>
    </row>
    <row r="36" spans="1:7" ht="16.5" thickTop="1" thickBot="1" x14ac:dyDescent="0.3">
      <c r="A36" s="12"/>
    </row>
    <row r="37" spans="1:7" ht="16.5" thickTop="1" thickBot="1" x14ac:dyDescent="0.3">
      <c r="A37" s="18" t="s">
        <v>52</v>
      </c>
      <c r="B37" s="58" t="s">
        <v>59</v>
      </c>
      <c r="C37" s="55">
        <v>2041890002</v>
      </c>
      <c r="D37" s="18" t="s">
        <v>58</v>
      </c>
      <c r="E37" s="40">
        <v>4</v>
      </c>
      <c r="F37" s="39"/>
      <c r="G37" s="34">
        <f t="shared" si="1"/>
        <v>0</v>
      </c>
    </row>
    <row r="38" spans="1:7" ht="16.5" thickTop="1" thickBot="1" x14ac:dyDescent="0.3">
      <c r="A38" s="18" t="s">
        <v>53</v>
      </c>
      <c r="B38" s="59"/>
      <c r="C38" s="57"/>
      <c r="D38" s="18" t="s">
        <v>64</v>
      </c>
      <c r="E38" s="40">
        <v>2</v>
      </c>
      <c r="F38" s="39"/>
      <c r="G38" s="34">
        <f t="shared" ref="G38" si="2">F38*E38</f>
        <v>0</v>
      </c>
    </row>
    <row r="39" spans="1:7" ht="16.5" thickTop="1" thickBot="1" x14ac:dyDescent="0.3">
      <c r="A39" s="12"/>
    </row>
    <row r="40" spans="1:7" ht="16.5" thickTop="1" thickBot="1" x14ac:dyDescent="0.3">
      <c r="A40" s="18" t="s">
        <v>54</v>
      </c>
      <c r="B40" s="19" t="s">
        <v>60</v>
      </c>
      <c r="C40" s="18">
        <v>2200153676</v>
      </c>
      <c r="D40" s="18" t="s">
        <v>58</v>
      </c>
      <c r="E40" s="40">
        <v>4</v>
      </c>
      <c r="F40" s="39"/>
      <c r="G40" s="34">
        <f>E40*F40</f>
        <v>0</v>
      </c>
    </row>
    <row r="41" spans="1:7" ht="16.5" thickTop="1" thickBot="1" x14ac:dyDescent="0.3">
      <c r="A41" s="12"/>
    </row>
    <row r="42" spans="1:7" ht="16.5" thickTop="1" thickBot="1" x14ac:dyDescent="0.3">
      <c r="A42" s="18" t="s">
        <v>61</v>
      </c>
      <c r="B42" s="19" t="s">
        <v>55</v>
      </c>
      <c r="C42" s="18"/>
      <c r="D42" s="16" t="s">
        <v>11</v>
      </c>
      <c r="E42" s="40">
        <v>4</v>
      </c>
      <c r="F42" s="39"/>
      <c r="G42" s="34">
        <f>E42*F42</f>
        <v>0</v>
      </c>
    </row>
    <row r="43" spans="1:7" ht="16.5" thickTop="1" thickBot="1" x14ac:dyDescent="0.3">
      <c r="A43" s="18" t="s">
        <v>62</v>
      </c>
      <c r="B43" s="19" t="s">
        <v>56</v>
      </c>
      <c r="C43" s="18"/>
      <c r="D43" s="16" t="s">
        <v>11</v>
      </c>
      <c r="E43" s="40">
        <v>6</v>
      </c>
      <c r="F43" s="39"/>
      <c r="G43" s="34">
        <f>E43*F43</f>
        <v>0</v>
      </c>
    </row>
    <row r="44" spans="1:7" ht="16.5" thickTop="1" thickBot="1" x14ac:dyDescent="0.3">
      <c r="A44" s="18" t="s">
        <v>63</v>
      </c>
      <c r="B44" s="19" t="s">
        <v>57</v>
      </c>
      <c r="C44" s="18"/>
      <c r="D44" s="16" t="s">
        <v>11</v>
      </c>
      <c r="E44" s="40">
        <v>6</v>
      </c>
      <c r="F44" s="39"/>
      <c r="G44" s="34">
        <f>E44*F44</f>
        <v>0</v>
      </c>
    </row>
    <row r="45" spans="1:7" ht="15.75" thickTop="1" x14ac:dyDescent="0.25">
      <c r="A45" s="12"/>
      <c r="D45" s="15"/>
    </row>
    <row r="46" spans="1:7" x14ac:dyDescent="0.25">
      <c r="A46" s="52" t="s">
        <v>70</v>
      </c>
      <c r="B46" s="52"/>
      <c r="C46" s="52"/>
      <c r="D46" s="52"/>
      <c r="E46" s="52"/>
      <c r="F46" s="52"/>
      <c r="G46" s="52"/>
    </row>
    <row r="47" spans="1:7" ht="15.75" thickBot="1" x14ac:dyDescent="0.3">
      <c r="A47" s="12"/>
    </row>
    <row r="48" spans="1:7" ht="16.5" thickTop="1" thickBot="1" x14ac:dyDescent="0.3">
      <c r="A48" s="18"/>
      <c r="B48" s="19" t="s">
        <v>67</v>
      </c>
      <c r="C48" s="18"/>
      <c r="D48" s="18"/>
      <c r="E48" s="40">
        <v>214</v>
      </c>
      <c r="F48" s="39"/>
      <c r="G48" s="34">
        <f>E48*F48</f>
        <v>0</v>
      </c>
    </row>
    <row r="49" spans="1:7" ht="120.75" thickTop="1" x14ac:dyDescent="0.25">
      <c r="A49" s="18"/>
      <c r="B49" s="25" t="s">
        <v>66</v>
      </c>
      <c r="C49" s="18"/>
      <c r="D49" s="18"/>
      <c r="E49" s="4">
        <v>1</v>
      </c>
      <c r="F49" s="42">
        <v>8000</v>
      </c>
      <c r="G49" s="11">
        <f>E49*F49</f>
        <v>8000</v>
      </c>
    </row>
    <row r="50" spans="1:7" ht="15.75" thickBot="1" x14ac:dyDescent="0.3">
      <c r="A50" s="12"/>
    </row>
    <row r="51" spans="1:7" ht="16.5" thickTop="1" thickBot="1" x14ac:dyDescent="0.3">
      <c r="A51" s="36" t="s">
        <v>68</v>
      </c>
      <c r="B51" s="37"/>
      <c r="C51" s="37"/>
      <c r="D51" s="37"/>
      <c r="E51" s="37"/>
      <c r="F51" s="38"/>
      <c r="G51" s="35">
        <f>SUM(G8:G49)</f>
        <v>8000</v>
      </c>
    </row>
    <row r="52" spans="1:7" ht="15.75" thickTop="1" x14ac:dyDescent="0.25"/>
    <row r="53" spans="1:7" x14ac:dyDescent="0.25">
      <c r="B53" s="46" t="s">
        <v>77</v>
      </c>
      <c r="C53" s="46"/>
      <c r="D53" s="46"/>
      <c r="E53" s="46"/>
      <c r="F53" s="46"/>
      <c r="G53" s="46"/>
    </row>
    <row r="56" spans="1:7" ht="15.75" x14ac:dyDescent="0.25">
      <c r="B56" s="46" t="s">
        <v>73</v>
      </c>
      <c r="C56" s="46"/>
      <c r="D56" s="46"/>
      <c r="E56" s="46"/>
      <c r="F56" s="29"/>
    </row>
    <row r="57" spans="1:7" ht="15.75" x14ac:dyDescent="0.25">
      <c r="B57" s="50" t="s">
        <v>74</v>
      </c>
      <c r="C57" s="50"/>
      <c r="D57" s="50"/>
      <c r="E57" s="50"/>
      <c r="F57" s="50"/>
    </row>
    <row r="58" spans="1:7" ht="16.5" thickBot="1" x14ac:dyDescent="0.3">
      <c r="B58" s="30"/>
      <c r="C58" s="30"/>
      <c r="D58" s="30"/>
      <c r="E58" s="30"/>
      <c r="F58" s="30"/>
    </row>
    <row r="59" spans="1:7" ht="16.5" thickTop="1" thickBot="1" x14ac:dyDescent="0.3">
      <c r="B59" s="46" t="s">
        <v>82</v>
      </c>
      <c r="C59" s="46"/>
      <c r="D59" s="46"/>
      <c r="E59" s="46"/>
      <c r="F59" s="46"/>
      <c r="G59" s="39"/>
    </row>
    <row r="60" spans="1:7" ht="16.5" thickTop="1" thickBot="1" x14ac:dyDescent="0.3">
      <c r="B60" s="46" t="s">
        <v>83</v>
      </c>
      <c r="C60" s="46"/>
      <c r="D60" s="46"/>
      <c r="E60" s="46"/>
      <c r="F60" s="46"/>
      <c r="G60" s="39"/>
    </row>
    <row r="61" spans="1:7" ht="15.75" thickTop="1" x14ac:dyDescent="0.25">
      <c r="B61" s="45" t="s">
        <v>78</v>
      </c>
      <c r="C61" s="45"/>
      <c r="D61" s="45"/>
      <c r="E61" s="45"/>
      <c r="F61" s="45"/>
    </row>
    <row r="62" spans="1:7" ht="46.5" customHeight="1" x14ac:dyDescent="0.25">
      <c r="B62" s="45" t="s">
        <v>81</v>
      </c>
      <c r="C62" s="45"/>
      <c r="D62" s="45"/>
      <c r="E62" s="45"/>
      <c r="F62" s="45"/>
    </row>
    <row r="63" spans="1:7" ht="30.6" customHeight="1" x14ac:dyDescent="0.25">
      <c r="B63" s="45" t="s">
        <v>79</v>
      </c>
      <c r="C63" s="45"/>
      <c r="D63" s="45"/>
      <c r="E63" s="45"/>
      <c r="F63" s="45"/>
    </row>
    <row r="64" spans="1:7" ht="30.95" customHeight="1" x14ac:dyDescent="0.25">
      <c r="B64" s="45" t="s">
        <v>80</v>
      </c>
      <c r="C64" s="45"/>
      <c r="D64" s="45"/>
      <c r="E64" s="45"/>
      <c r="F64" s="45"/>
    </row>
    <row r="65" spans="2:6" ht="15.75" x14ac:dyDescent="0.25">
      <c r="B65" s="31"/>
      <c r="C65" s="32"/>
      <c r="D65" s="32"/>
      <c r="E65" s="32"/>
      <c r="F65" s="32"/>
    </row>
    <row r="66" spans="2:6" ht="15.75" x14ac:dyDescent="0.25">
      <c r="B66" s="31"/>
      <c r="C66" s="32"/>
      <c r="D66" s="32"/>
      <c r="E66" s="43" t="s">
        <v>75</v>
      </c>
      <c r="F66" s="43"/>
    </row>
    <row r="67" spans="2:6" ht="15.75" x14ac:dyDescent="0.25">
      <c r="B67" s="31"/>
      <c r="C67" s="32"/>
      <c r="D67" s="32"/>
      <c r="E67" s="33"/>
      <c r="F67" s="32"/>
    </row>
    <row r="68" spans="2:6" ht="15.75" x14ac:dyDescent="0.25">
      <c r="B68" s="31"/>
      <c r="C68" s="32"/>
      <c r="D68" s="32"/>
      <c r="E68" s="44" t="s">
        <v>76</v>
      </c>
      <c r="F68" s="44"/>
    </row>
  </sheetData>
  <mergeCells count="29">
    <mergeCell ref="B61:F61"/>
    <mergeCell ref="B1:G1"/>
    <mergeCell ref="A5:G5"/>
    <mergeCell ref="B8:B10"/>
    <mergeCell ref="C8:C10"/>
    <mergeCell ref="B12:B14"/>
    <mergeCell ref="C12:C14"/>
    <mergeCell ref="C16:C18"/>
    <mergeCell ref="B37:B38"/>
    <mergeCell ref="C37:C38"/>
    <mergeCell ref="A46:G46"/>
    <mergeCell ref="B16:B18"/>
    <mergeCell ref="C22:C23"/>
    <mergeCell ref="B22:B23"/>
    <mergeCell ref="B25:B26"/>
    <mergeCell ref="C25:C26"/>
    <mergeCell ref="B53:E53"/>
    <mergeCell ref="F53:G53"/>
    <mergeCell ref="B59:F59"/>
    <mergeCell ref="B60:F60"/>
    <mergeCell ref="B2:F2"/>
    <mergeCell ref="B3:F3"/>
    <mergeCell ref="B56:E56"/>
    <mergeCell ref="B57:F57"/>
    <mergeCell ref="E66:F66"/>
    <mergeCell ref="E68:F68"/>
    <mergeCell ref="B63:F63"/>
    <mergeCell ref="B64:F64"/>
    <mergeCell ref="B62:F62"/>
  </mergeCells>
  <phoneticPr fontId="1" type="noConversion"/>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BFBBC5CA695544852FFCE8427F0938" ma:contentTypeVersion="11" ma:contentTypeDescription="Create a new document." ma:contentTypeScope="" ma:versionID="1813ff46e31dec8be3022fc4a58b6059">
  <xsd:schema xmlns:xsd="http://www.w3.org/2001/XMLSchema" xmlns:xs="http://www.w3.org/2001/XMLSchema" xmlns:p="http://schemas.microsoft.com/office/2006/metadata/properties" xmlns:ns3="1178ee7d-7349-48fc-b02a-4b7fdc004f48" targetNamespace="http://schemas.microsoft.com/office/2006/metadata/properties" ma:root="true" ma:fieldsID="a72e46479098ad3b05d4ea9532d45df8" ns3:_="">
    <xsd:import namespace="1178ee7d-7349-48fc-b02a-4b7fdc004f4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LengthInSeconds" minOccurs="0"/>
                <xsd:element ref="ns3:MediaServiceDateTaken"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78ee7d-7349-48fc-b02a-4b7fdc004f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2EE302-385D-428F-85E8-9A955D0685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78ee7d-7349-48fc-b02a-4b7fdc004f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2F62C3-0793-462D-B01C-AF2B6D7106FB}">
  <ds:schemaRefs>
    <ds:schemaRef ds:uri="http://schemas.microsoft.com/sharepoint/v3/contenttype/forms"/>
  </ds:schemaRefs>
</ds:datastoreItem>
</file>

<file path=customXml/itemProps3.xml><?xml version="1.0" encoding="utf-8"?>
<ds:datastoreItem xmlns:ds="http://schemas.openxmlformats.org/officeDocument/2006/customXml" ds:itemID="{B092CFF6-CCE7-4662-8AF7-864C44EEA4C0}">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1178ee7d-7349-48fc-b02a-4b7fdc004f4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Maurizio Fellin</dc:creator>
  <cp:lastModifiedBy>Alessandra Frongia</cp:lastModifiedBy>
  <cp:lastPrinted>2023-03-28T08:28:00Z</cp:lastPrinted>
  <dcterms:created xsi:type="dcterms:W3CDTF">2022-02-16T10:03:58Z</dcterms:created>
  <dcterms:modified xsi:type="dcterms:W3CDTF">2023-05-24T13:42:56Z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0x01010007BFBBC5CA695544852FFCE8427F0938</vt:lpwstr>
  </property>
</Properties>
</file>